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uario\Documents\"/>
    </mc:Choice>
  </mc:AlternateContent>
  <bookViews>
    <workbookView xWindow="0" yWindow="0" windowWidth="20490" windowHeight="8445"/>
  </bookViews>
  <sheets>
    <sheet name="4" sheetId="5" r:id="rId1"/>
  </sheets>
  <definedNames>
    <definedName name="_xlnm.Print_Titles" localSheetId="0">'4'!$1:$6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3" i="5" l="1"/>
  <c r="H74" i="5" l="1"/>
  <c r="G74" i="5" l="1"/>
</calcChain>
</file>

<file path=xl/sharedStrings.xml><?xml version="1.0" encoding="utf-8"?>
<sst xmlns="http://schemas.openxmlformats.org/spreadsheetml/2006/main" count="123" uniqueCount="122">
  <si>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</si>
  <si>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</si>
  <si>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</si>
  <si>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</si>
  <si>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</si>
  <si>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</si>
  <si>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</si>
  <si>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</si>
  <si>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</si>
  <si>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</si>
  <si>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</si>
  <si>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</si>
  <si>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</si>
  <si>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Denominación de gastos de Operación</t>
  </si>
  <si>
    <t>Institución Ejecutoria:</t>
  </si>
  <si>
    <t>Datos Generales</t>
  </si>
  <si>
    <t>Aprobado:</t>
  </si>
  <si>
    <t>Ministrado</t>
  </si>
  <si>
    <t>CONTRATO</t>
  </si>
  <si>
    <t>CONTRATISTA</t>
  </si>
  <si>
    <t>APROBADO</t>
  </si>
  <si>
    <t>EJERCIDO</t>
  </si>
  <si>
    <t>OBRA</t>
  </si>
  <si>
    <t>Avance Financierto %</t>
  </si>
  <si>
    <t>FONDO III</t>
  </si>
  <si>
    <t>33 Aportaciones Federales para Entidades Federativas y Municipios</t>
  </si>
  <si>
    <t>I004 FAIS Municipal y de las Demarcaciones Territoriales del Dsitrito Federal</t>
  </si>
  <si>
    <t xml:space="preserve"> Dirección de Obras Públicas </t>
  </si>
  <si>
    <t xml:space="preserve">Dirección de Obras Publicas </t>
  </si>
  <si>
    <t>Ejercicio 2020</t>
  </si>
  <si>
    <t>Fondo de Aportaciones para la Infraestructura Social Municipal (FAISM 2020)</t>
  </si>
  <si>
    <t>DOP/AD/11/2020</t>
  </si>
  <si>
    <t>DOP/AD/10/2020</t>
  </si>
  <si>
    <t>DOP/AD/09/2020</t>
  </si>
  <si>
    <t>DOP/AD/06/2020</t>
  </si>
  <si>
    <t>DOP/AD/07/2020</t>
  </si>
  <si>
    <t>DOP/AD/12/2020</t>
  </si>
  <si>
    <t>AMPLIACIÓN DE UNIDADES DEPORTIVAS PÚBLICAS EN PUERTO VALLARTA LOCALIDAD PUERTO VALLARTA ÁREA DE BÁSQUET BALL</t>
  </si>
  <si>
    <t>REHABILITACIÓN DE UNIDADES DEPORTIVAS PÚBLICAS EN PUERTO VALLARTA LOCALIDAD DE PUERTO VALLARTA ASENTAMIENTO LÁZARO CÁRDENAS PISTA DE ATLETISMO</t>
  </si>
  <si>
    <t>REHABILITACIÓN DE CANCHAS Y ESPACIOS MULTIDEPORTIVOS EN PUERTO VALLARTA LOCALIDAD DE PUERTO VALLARTA ASENTAMIENTO PRIMERO DE MAYO</t>
  </si>
  <si>
    <t>REHABILITACIÓN DE CANCHAS Y ESPACIOS MULTIDEPORTIVOS EN PUERTO VALLARTA LOCALIDAD DE PUERTO VALLARTA ASENTAMIENTO ARAMARA</t>
  </si>
  <si>
    <t>CONSTRUCCIÓN DE CICLOPISTAS EN PUERTO VALLARTA LOCALIDAD PUERTO VALLARTA ASENTAMIENTO LOS PORTALES AVENIDA MÉXICO PRIMERA ETAPA</t>
  </si>
  <si>
    <t>CONSTRUCCIÓN DE PUENTES EN PUERTO VALLARTA LOCALIDADES PUERTO VALLARTA ASENTAMIENTO LOMAS DE ENMEDIO CALLE POETAS DESCONOCIDO</t>
  </si>
  <si>
    <t>DUEÑAS VILLASEÑOR EDUARDO</t>
  </si>
  <si>
    <t>EDIFICACIONES MERC S.A. DE C.V.</t>
  </si>
  <si>
    <t>CALU CONSTRUCCIONES Y PAVIMENTACIONES S.A. DE C.V.</t>
  </si>
  <si>
    <t>CONSTRUCCIONES AURARQ S.A. DE C.V.</t>
  </si>
  <si>
    <t>MATYCON DE LA BAHIA S. DE R.L. DE C.V.</t>
  </si>
  <si>
    <t>PARRA GUERRERO JUAN ALEJANDRO</t>
  </si>
  <si>
    <t>ROCA PROYECTOS Y CONSTRUCCIONES DEL NAYAR S.A. DE C.V.</t>
  </si>
  <si>
    <t>DOP/AD/21/2020</t>
  </si>
  <si>
    <t>REHABILITACIÓN DE CANCHAS Y ESPACIOS MULTIDEPORTIVOS EN PUERTO VALLARTA LOCALIDAD EL CANTÓN ASENTAMIENTO EL CANTÓN</t>
  </si>
  <si>
    <t>REHABILITACIÓN DE CANCHAS Y ESPACIOS MULTIDEPORTIVOS EN PUERTO VALLARTA LOCALIDAD DE PUERTO VALLARTA ASENTAMIENTO INFONAVIT CTM</t>
  </si>
  <si>
    <t>REHABILITACIÓN DE GUARNICIONES Y BANQUETAS EN PUERTO VALLARTA LOCALIDAD PUERTO VALLARTA ASENTAMIENTO INFONAVIT CTM</t>
  </si>
  <si>
    <t>REHABILITACIÓN DE PARQUES PÚBLICOS Y O PLAZAS EN PUERTO VALLARTA LOCALIDAD DE PUERTO VALLARTA ASENTAMIENTO INFONAVIT CTM</t>
  </si>
  <si>
    <t>ACARREOS Y MAQUINARIA R.Y. S.A. DE C.V.</t>
  </si>
  <si>
    <t>DOP/CSS/13/2020</t>
  </si>
  <si>
    <t>REHABILITACIÓN DE PARQUES PÚBLICOS Y O PLAZAS EN PUERTO VALLARTA LOCALIDAD DE PUERTO VALLARTA ASENTAMIENTO LA FLORESTA</t>
  </si>
  <si>
    <t>CONSTRUCCIÓN DE GUARNICIONES Y BANQUETAS EN PUERTA VALLARTA LOCALIDAD PUERTO VALLARTA ASENTAMIENTO LAS FLORESTA</t>
  </si>
  <si>
    <t>REHABILITACIÓN DE CANCHAS Y ESPACIOS MULTIDEPORTIVOS EN PUERTO VALLARTA LOCALIDAD PUERTO VALLARTA ASENTAMIENTO LA FLORESTA</t>
  </si>
  <si>
    <t>REHABILITACIONES ALUMBRADO PÚBLICO EN PUERTO VALLARTA LOCALIDAD PUERTO VALLARTA ASENTAMIENTO LA FLORESTA</t>
  </si>
  <si>
    <t>DOP/CSS/14/2020</t>
  </si>
  <si>
    <t>REHABILITACIÓN DE CANCHAS Y ESPACIOS MULTIDEPORTIVOS EN PUERTO VALLARTA LOCALIDAD DE PUERTO VALLARTA ASENTAMIENTO LÁZARO CÁRDENAS ÁREAS DE FRONTENIS</t>
  </si>
  <si>
    <t>AMPLIACIÓN DE UNIDADES DEPORTIVAS PÚBLICAS EN PUERTO VALLARTA LOCALIDAD PUERTO VALLARTA ASENTAMIENTO LÁZARO CÁRDENAS CANCHA DE FRONTENIS</t>
  </si>
  <si>
    <t>DOP/CSS/15/2020</t>
  </si>
  <si>
    <t>GRUPO CONSTRUCTOR EL REAL DEL ROSARIO , SA DE CV</t>
  </si>
  <si>
    <t xml:space="preserve">CONSTRUCCIÓN DE PAVIMENTACIÓN A BASE DE EMPEDRADO AHOGADO EN MORTERO EN PUERTO VALLARTA LOCALIDAD PUERTO VALLARTA ASENTAMIENTO ARAMARA CALLE VIRICOTA </t>
  </si>
  <si>
    <t>REHABILITACIÓN DE GUARNICIONES Y BANQUETAS EN PUERTO VALLARTA LOCALIDAD PUERTO VALLARTA CALLE VIRICOTA</t>
  </si>
  <si>
    <t>CONSTRUCCIÓN DE ALUMBRADO PÚBLICO EN PUERTO VALLARTA LOCALIDAD PUERTO VALLARTA ASENTAMIENTO ARAMARA CALLE VIRICOTA, ARAMARA</t>
  </si>
  <si>
    <t>REHABILITACIÓN DE LA RED O SISTEMA DE AGUA POTABLE EN PUERTO VALLARTA LOCALIDAD PUERTO VALLARTA ASENTAMIENTO ARAMARA CALLE VIRICOTA</t>
  </si>
  <si>
    <t>REHABILITACIÓN DE DRENAJE SANITARIO EN PUERTO VALLARTA LOCALIDAD PUERTO VALLARTA ASENTAMIENTO ARAMARA CALLE VIRICOTA</t>
  </si>
  <si>
    <t>CONSTRUCCIÓN DE DRENAJE PLUVIAL EN PUERTO VALLARTA LOCALIDAD PUERTO VALLARTA ASENTAMIENTO ARAMARA CALLE VIRICOTA</t>
  </si>
  <si>
    <t>DOP/CSS/16/2020</t>
  </si>
  <si>
    <t>GAREY CONSTRUCCIONES S.A. DE C.V.</t>
  </si>
  <si>
    <t>CONSTRUCCIÓN DE PAVIMENTACIÓN A BASE DE EMPEDRADO AHOGADO EN MORTERO EN PUERTO VALLARTA LOCALIDAD PUERTO VALLARTA ASENTAMIENTOS VILLA LAS FLORES CALLE  GERANIO</t>
  </si>
  <si>
    <t>REHABILITACIÓN DE RED O SISTEMA DE AGUA POTABLE EN PUERTO VALLARTA LOCALIDAD PUERTO VALLARTA ASENTAMIENTO VILLA LAS FLORES CALLE GERANIO</t>
  </si>
  <si>
    <t>REHABILITACIÓN DE DRENAJE SANITARIO EN PUERTO VALLARTA LOCALIDAD PUERTO VALLARTA ASENTAMIENTO VILLA LAS FLORES CALLE GERANIO</t>
  </si>
  <si>
    <t>CONSTRUCCIÓN DE ALUMBRADO PÚBLICO EN PUERTO VALLARTA LOCALIDAD PUERTO VALLARTA ASENTAMIENTO VILLA LAS FLORES CALLE GERANIO</t>
  </si>
  <si>
    <t>CONSTRUCCIÓN DE GUARNICIONES Y BANQUETAS EN PUERTO VALLARTA LOCALIDAD PUERTO VALLARTA ASENTAMIENTO VILLA LAS FLORES CALLE GERANIO</t>
  </si>
  <si>
    <t>CONSTRUCCIÓN DE PAVIMENTACIÓN EN PUERTO VALLARTA LOCALIDAD PUERTO VALLARTA ASENTAMIENTO VILLA LAS FLORES CALLE DALIAS</t>
  </si>
  <si>
    <t>CONSTRUCCIÓN DE GUARNICIONES Y BANQUETAS EN PUERTO VALLARTA LOCALIDAD PUERTO VALLARTA ASENTAMIENTO VILLA LAS FLORES CALLE DALIAS</t>
  </si>
  <si>
    <t>CONSTRUCCIÓN DE ALUMBRADO PÚBLICO EN PUERTO VALLARTA LOCALIDAD PUERTO VALLARTA ASENTAMIENTO VILLA LAS FLORES CALLE DALIAS</t>
  </si>
  <si>
    <t>REHABILITACIÓN DE RED O SISTEMA DE AGUA POTABLE EN PUERTO VALLARTA LOCALIDAD PUERTO VALLARTA ASENTAMIENTO VILLA LAS FLORES CALLE DALIAS</t>
  </si>
  <si>
    <t>REHABILITACIÓN DE DRENAJE SANITARIO PUERTO VALLARTA LOCALIDAD PUERTO VALLARTA ASENTAMIENTO VILLA LAS FLORES CALLE DALIAS</t>
  </si>
  <si>
    <t>DOP/CSS/17/2020</t>
  </si>
  <si>
    <t>JOSE PADILLA AGUIRRE</t>
  </si>
  <si>
    <t xml:space="preserve">CONSTRUCCIÓN DE PUENTES EN PUERTO VALLARTA LOCALIDAD PUERTO VALLARTA ASENTAMIENTOS LA TRINIDAD CALLE ITALIA </t>
  </si>
  <si>
    <t>CONSTRUCCIÓN DE PAVIMENTACIÓN A BASE DE EMPEDRADO AHOGADO EN MORTERO EN PUERTO VALLARTA ASENTAMINTO LA TRINIDAD CALLE ITALIA</t>
  </si>
  <si>
    <t>CONSTRUCCIÓN DE GUARNICIONES Y BANQUETAS EN PUERTO VALLARTA LOCALIDAD PUERTO VLLARTA ASENTAMIENTO LA TRINIDAD CALLE ITALIA</t>
  </si>
  <si>
    <t>REHABILITACIÓN DE RED O SISTEMA DE AGUA POTABLE EN PUERTO VALLARTA LOCALIDAD PUERTO VLLARTA ASENTAMIENTO LA TRINIDAD CALLE ITALIA</t>
  </si>
  <si>
    <t>REHABILITACIÓN DE DRENAJE SANITARIO EN PUERTO VALLARTA LOCALIDAD PUERTO VLLARTA ASENTAMIENTO LA TRINIDAD CALLE ITALIA</t>
  </si>
  <si>
    <t>CONSTRUCCIÓN DE PAVIMENTACIÓN A BASE DE EMPEDRADO AHOGADO EN MORTERO EN PUERTO VALLARTA LOCALIDAD PUERTO VLLARTA ASENTAMIENTO BRISAS DEL PACIFICO CALLE ITALIA</t>
  </si>
  <si>
    <t>CONSTRUCCIÓN DE GUARNICIONES Y BANQUETAS EN PUERTO VALLARTA LOCALIDAD PUERTO VALLARTA ASENTAMIENTO BRISAS DEL PACIFICO CALLE ITALIA</t>
  </si>
  <si>
    <t>REHABILITACIÓN DE RED O SISTEMA DE AGUA POTABLE EN PUERTO VALLARTA LOCALIDAD PUERTO VALLARTA ASENTAMIENTO BRISAS DEL PACIFICO CALLE ITALIA</t>
  </si>
  <si>
    <t>REHABILITACIÓN DE DRENAJE SANITARIO EN PUERTO VALLARTA LOCALIDAD PUERTO VALLARTA ASENTAMIENTO BRISAS DEL PACIFICO CALLE ITALIA</t>
  </si>
  <si>
    <t>DOP/CSS/18/2020</t>
  </si>
  <si>
    <t>MARIO CHACON NAVA</t>
  </si>
  <si>
    <t>CONSTRUCCIÓN DE TECHADOS EN ÁREAS DE IMPARTICIÓN DE EDUCACIÓN FÍSICA EN PUERTO VALLARTA LOCALIDAD PUERTO VALLARTA ASENTAMIENTO LA AURORA, SECUNDARIA 60</t>
  </si>
  <si>
    <t>CONSTRUCCIÓN DE TECHADOS EN ÁREAS DE IMPARTICIÓN DE EDUCACIÓN FÍSICA EN PUERTO VALLARTA LOCALIDAD PUERTO VALLARTA ASENTAMIENTO EL CALVARIO, SECUNDARIA 81</t>
  </si>
  <si>
    <t>CONSTRUCCIÓN DE TECHADOS EN ÁREAS DE IMPARTICIÓN DE EDUCACIÓN FÍSICA EN PUERTO VALLARTA LOCALIDAD LAS JUNTAS ASENTAMIENTO  DE LAS JUNTAS DELEGACIÓN, SECUNDARIA FORÁNEA 49</t>
  </si>
  <si>
    <t>CONSTRUCCIÓN DE TECHADOS EN ÁREAS DE IMPARTICIÓN DE EDUCACIÓN FÍSICA EN PUERTO VALLARTA LOCALIDAD IXTAPA ASENTAMIENTO IXTAPA CENTRO, PRIMARIA EMANCIPACIÓN</t>
  </si>
  <si>
    <t>CONSTRUCCIÓN DE TECHADOS EN ÁREAS DE IMPARTICIÓN DE EDUCACIÓN FÍSICA EN PUERTO VALLARTA LOCALIDAD PUERTO VALLARTA ASENTAMIENTO LEANDRO VALLE, PRIMARIA EMILIANO ZAPATA</t>
  </si>
  <si>
    <t>CONSTRUCCIÓN DE TECHADOS EN ÁREAS DE IMPARTICIÓN DE EDUCACIÓN FÍSICA EN PUERTO VALLARTA LOCALIDAD PUERTO VALLARTA ASENTAMIENTO BOBADILLA, PRIMARIA RAFAEL RAMÍREZ</t>
  </si>
  <si>
    <t>DOP/CSS/19/2020</t>
  </si>
  <si>
    <t>EDIFICACIONES MERC S.A DE C.V.</t>
  </si>
  <si>
    <t>CONSTRUCCIÓN DE ELECTRIFICACIÓN DE PUERTO VALLARTA LOCALIDAD PUERTO VALLARTA ASENTAMIENTO MAGISTERIO</t>
  </si>
  <si>
    <t>AMPLIACIÓN ELECTRIFICACIÓN EN PUERTO VALLARTA LOCALIDAD PALMITAS</t>
  </si>
  <si>
    <t>MANTENIMIENTO DE ELECTRIFICACIÓN EN PUERTO VALLARTA LOCALIDAD PALMAS DE ARRIBA ASENTAMIENTO LAS PALMAS DE ARRIBA</t>
  </si>
  <si>
    <t>CONSTRUCCIÓN DE ELECTRIFICACIÓN EN PUERTO VALLARTA LOCALIDAD LAS PALMAS DE ARRIBA ASENTAMIENTO LAS PALMAS DE ARRIBA</t>
  </si>
  <si>
    <t>CONSTRUCCIÓN DE ELECTRIFICACIÓN EN PUERTO VALLARTA LOCALIDAD PUERTO VALLARTA ASENTAMIENTO LAS PALMAS DE ARRIBA CALLE ALLENDE</t>
  </si>
  <si>
    <t>AMPLIACIÓN DE ELECTRIFICACIÓN EN PUERTO VALLARTA LOCALIDAD ASENTAMIENTO PALMAS DE ARRIBA LAS PALMAS CALLE FELIPE ÁNGELES</t>
  </si>
  <si>
    <t>AMPLIACIÓN DE ELECTRIFICACIÓN EN PUERTO VALLARTA LOCALIDAD ASENTAMIENTO PALMAS DE ARRIBA LAS PALMAS CALLE JOSEFA ORTIZ DE DOMÍNGUEZ</t>
  </si>
  <si>
    <t>DOP/CSS/20/2020</t>
  </si>
  <si>
    <t>OSUNA HI JESUS ARMANDO</t>
  </si>
  <si>
    <t>REPARACIÓN Y MANTENIMIENTO DE EQUIPO DE TRANSPORTE</t>
  </si>
  <si>
    <t>ADQUISICIÓN DE EQUIPO TOPOGRÁFICO ESPECIALIZADO</t>
  </si>
  <si>
    <t xml:space="preserve">Gstos Indirectos </t>
  </si>
  <si>
    <t>CONSTRUCCIÓN DE PUENTES EN PUERTO VALLARTA LOCALIDADES PUERTO VALLARTA ASENTAMIENTO MORELOS Y PAVÓN CALLE DINAMARCA</t>
  </si>
  <si>
    <t>REHABILITACIÓN DE PARQUES PÚBLICOS Y O PLAZAS EN PUERTO VALLARTA LOCALIDAD EL CANTÓN ASENTAMIENTO EL CANTÓN</t>
  </si>
  <si>
    <t>Octubre-Diciembre 2020</t>
  </si>
  <si>
    <t>Cuarto Informe Trimestral  2020</t>
  </si>
  <si>
    <t>80.99.%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</si>
</sst>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$&quot;* #,##0.00_-;\-&quot;$&quot;* #,##0.00_-;_-&quot;$&quot;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4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hair">
        <color auto="1"/>
      </bottom>
      <diagonal/>
    </border>
    <border>
      <left/>
      <right style="thin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8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0" fillId="0" borderId="0" xfId="0" applyFill="1" applyBorder="1" applyAlignment="1">
      <alignment vertical="center"/>
    </xf>
    <xf numFmtId="164" fontId="4" fillId="0" borderId="0" xfId="1" applyFont="1" applyFill="1" applyBorder="1" applyAlignment="1">
      <alignment horizontal="right" vertical="center"/>
    </xf>
    <xf numFmtId="16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0" fillId="0" borderId="5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164" fontId="11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11" fillId="0" borderId="19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164" fontId="8" fillId="0" borderId="14" xfId="1" applyFont="1" applyFill="1" applyBorder="1" applyAlignment="1">
      <alignment vertical="center"/>
    </xf>
    <xf numFmtId="9" fontId="11" fillId="0" borderId="15" xfId="0" applyNumberFormat="1" applyFont="1" applyFill="1" applyBorder="1" applyAlignment="1">
      <alignment horizontal="center" vertical="center"/>
    </xf>
    <xf numFmtId="10" fontId="11" fillId="0" borderId="16" xfId="0" applyNumberFormat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164" fontId="18" fillId="0" borderId="0" xfId="1" applyFont="1" applyFill="1" applyBorder="1" applyAlignment="1">
      <alignment horizontal="right" vertical="center"/>
    </xf>
    <xf numFmtId="164" fontId="0" fillId="0" borderId="0" xfId="1" applyFont="1"/>
    <xf numFmtId="0" fontId="0" fillId="0" borderId="0" xfId="0" applyAlignment="1">
      <alignment vertical="center"/>
    </xf>
    <xf numFmtId="0" fontId="19" fillId="0" borderId="26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9" fillId="0" borderId="28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25" xfId="0" applyFont="1" applyBorder="1" applyAlignment="1">
      <alignment horizontal="center" vertical="center"/>
    </xf>
    <xf numFmtId="164" fontId="19" fillId="0" borderId="26" xfId="1" applyFont="1" applyBorder="1" applyAlignment="1">
      <alignment vertical="center"/>
    </xf>
    <xf numFmtId="164" fontId="19" fillId="0" borderId="27" xfId="1" applyFont="1" applyBorder="1" applyAlignment="1">
      <alignment vertical="center"/>
    </xf>
    <xf numFmtId="0" fontId="19" fillId="0" borderId="5" xfId="0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19" fillId="0" borderId="6" xfId="0" applyFont="1" applyBorder="1" applyAlignment="1">
      <alignment horizontal="left" vertical="center" wrapText="1"/>
    </xf>
    <xf numFmtId="0" fontId="19" fillId="0" borderId="39" xfId="0" applyFont="1" applyBorder="1" applyAlignment="1">
      <alignment horizontal="center" vertical="center" wrapText="1"/>
    </xf>
    <xf numFmtId="0" fontId="19" fillId="0" borderId="0" xfId="0" applyFont="1" applyBorder="1" applyAlignment="1">
      <alignment horizontal="left" vertical="center"/>
    </xf>
    <xf numFmtId="0" fontId="0" fillId="0" borderId="6" xfId="0" applyBorder="1"/>
    <xf numFmtId="0" fontId="19" fillId="0" borderId="28" xfId="0" applyFont="1" applyBorder="1" applyAlignment="1">
      <alignment horizontal="left" vertical="center"/>
    </xf>
    <xf numFmtId="0" fontId="0" fillId="0" borderId="38" xfId="0" applyBorder="1"/>
    <xf numFmtId="0" fontId="19" fillId="0" borderId="40" xfId="0" applyFont="1" applyBorder="1" applyAlignment="1">
      <alignment horizontal="left" vertical="center"/>
    </xf>
    <xf numFmtId="0" fontId="0" fillId="0" borderId="42" xfId="0" applyBorder="1"/>
    <xf numFmtId="0" fontId="19" fillId="0" borderId="37" xfId="0" applyFont="1" applyBorder="1" applyAlignment="1">
      <alignment horizontal="left" vertical="center"/>
    </xf>
    <xf numFmtId="0" fontId="19" fillId="0" borderId="5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19" fillId="0" borderId="6" xfId="0" applyFont="1" applyBorder="1" applyAlignment="1">
      <alignment vertical="center" wrapText="1"/>
    </xf>
    <xf numFmtId="0" fontId="19" fillId="0" borderId="40" xfId="0" applyFont="1" applyBorder="1" applyAlignment="1">
      <alignment vertical="center"/>
    </xf>
    <xf numFmtId="0" fontId="19" fillId="0" borderId="42" xfId="0" applyFont="1" applyBorder="1" applyAlignment="1">
      <alignment vertical="center" wrapText="1"/>
    </xf>
    <xf numFmtId="0" fontId="19" fillId="0" borderId="6" xfId="0" applyFont="1" applyBorder="1" applyAlignment="1">
      <alignment vertical="center"/>
    </xf>
    <xf numFmtId="0" fontId="0" fillId="0" borderId="0" xfId="0" applyAlignment="1"/>
    <xf numFmtId="10" fontId="0" fillId="0" borderId="26" xfId="0" applyNumberFormat="1" applyBorder="1" applyAlignment="1">
      <alignment horizontal="center" vertical="center"/>
    </xf>
    <xf numFmtId="9" fontId="0" fillId="0" borderId="27" xfId="0" applyNumberFormat="1" applyBorder="1" applyAlignment="1">
      <alignment horizontal="center" vertical="center"/>
    </xf>
    <xf numFmtId="10" fontId="0" fillId="0" borderId="27" xfId="0" applyNumberFormat="1" applyBorder="1" applyAlignment="1">
      <alignment horizontal="center" vertical="center"/>
    </xf>
    <xf numFmtId="9" fontId="0" fillId="0" borderId="31" xfId="0" applyNumberFormat="1" applyBorder="1" applyAlignment="1">
      <alignment horizontal="center" vertical="center"/>
    </xf>
    <xf numFmtId="164" fontId="19" fillId="0" borderId="46" xfId="1" applyFont="1" applyBorder="1" applyAlignment="1">
      <alignment vertical="center"/>
    </xf>
    <xf numFmtId="164" fontId="16" fillId="0" borderId="47" xfId="0" applyNumberFormat="1" applyFont="1" applyBorder="1"/>
    <xf numFmtId="164" fontId="0" fillId="0" borderId="0" xfId="0" applyNumberFormat="1"/>
    <xf numFmtId="164" fontId="19" fillId="0" borderId="26" xfId="1" applyFont="1" applyFill="1" applyBorder="1" applyAlignment="1">
      <alignment vertical="center"/>
    </xf>
    <xf numFmtId="164" fontId="19" fillId="0" borderId="27" xfId="1" applyFont="1" applyFill="1" applyBorder="1" applyAlignment="1">
      <alignment vertical="center"/>
    </xf>
    <xf numFmtId="164" fontId="19" fillId="0" borderId="46" xfId="1" applyFont="1" applyFill="1" applyBorder="1" applyAlignment="1">
      <alignment vertical="center"/>
    </xf>
    <xf numFmtId="164" fontId="0" fillId="0" borderId="0" xfId="0" applyNumberFormat="1" applyAlignment="1">
      <alignment vertical="center"/>
    </xf>
    <xf numFmtId="0" fontId="19" fillId="0" borderId="27" xfId="0" applyFont="1" applyBorder="1" applyAlignment="1">
      <alignment horizontal="left" vertical="center" wrapText="1"/>
    </xf>
    <xf numFmtId="0" fontId="19" fillId="0" borderId="31" xfId="0" applyFont="1" applyBorder="1" applyAlignment="1">
      <alignment horizontal="left" vertical="center" wrapText="1"/>
    </xf>
    <xf numFmtId="0" fontId="19" fillId="0" borderId="33" xfId="0" applyFont="1" applyBorder="1" applyAlignment="1">
      <alignment vertical="center" wrapText="1"/>
    </xf>
    <xf numFmtId="0" fontId="19" fillId="0" borderId="34" xfId="0" applyFont="1" applyBorder="1" applyAlignment="1">
      <alignment vertical="center" wrapText="1"/>
    </xf>
    <xf numFmtId="0" fontId="19" fillId="0" borderId="35" xfId="0" applyFont="1" applyBorder="1" applyAlignment="1">
      <alignment vertical="center" wrapText="1"/>
    </xf>
    <xf numFmtId="0" fontId="19" fillId="0" borderId="36" xfId="0" applyFont="1" applyBorder="1" applyAlignment="1">
      <alignment vertical="center" wrapText="1"/>
    </xf>
    <xf numFmtId="0" fontId="19" fillId="0" borderId="37" xfId="0" applyFont="1" applyBorder="1" applyAlignment="1">
      <alignment vertical="center" wrapText="1"/>
    </xf>
    <xf numFmtId="0" fontId="19" fillId="0" borderId="38" xfId="0" applyFont="1" applyBorder="1" applyAlignment="1">
      <alignment vertical="center" wrapText="1"/>
    </xf>
    <xf numFmtId="0" fontId="19" fillId="0" borderId="30" xfId="0" applyFont="1" applyBorder="1" applyAlignment="1">
      <alignment horizontal="left" vertical="center" wrapText="1"/>
    </xf>
    <xf numFmtId="0" fontId="19" fillId="0" borderId="28" xfId="0" applyFont="1" applyBorder="1" applyAlignment="1">
      <alignment horizontal="left" vertical="center" wrapText="1"/>
    </xf>
    <xf numFmtId="0" fontId="19" fillId="0" borderId="26" xfId="0" applyFont="1" applyBorder="1" applyAlignment="1">
      <alignment horizontal="left" vertical="center" wrapText="1"/>
    </xf>
    <xf numFmtId="0" fontId="8" fillId="0" borderId="12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24" xfId="0" applyFont="1" applyFill="1" applyBorder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15" fillId="2" borderId="12" xfId="0" applyFont="1" applyFill="1" applyBorder="1" applyAlignment="1">
      <alignment horizontal="center"/>
    </xf>
    <xf numFmtId="0" fontId="15" fillId="2" borderId="24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16" fillId="2" borderId="21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0" fontId="16" fillId="2" borderId="23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164" fontId="8" fillId="0" borderId="12" xfId="1" applyFont="1" applyFill="1" applyBorder="1" applyAlignment="1">
      <alignment horizontal="center" vertical="center"/>
    </xf>
    <xf numFmtId="164" fontId="8" fillId="0" borderId="11" xfId="1" applyFont="1" applyFill="1" applyBorder="1" applyAlignment="1">
      <alignment horizontal="center" vertical="center"/>
    </xf>
    <xf numFmtId="164" fontId="8" fillId="0" borderId="43" xfId="1" applyFont="1" applyFill="1" applyBorder="1" applyAlignment="1">
      <alignment horizontal="center" vertical="center"/>
    </xf>
    <xf numFmtId="164" fontId="8" fillId="0" borderId="32" xfId="1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12865</xdr:rowOff>
    </xdr:from>
    <xdr:to>
      <xdr:col>2</xdr:col>
      <xdr:colOff>1480907</xdr:colOff>
      <xdr:row>4</xdr:row>
      <xdr:rowOff>74337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12865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1992087</xdr:colOff>
      <xdr:row>0</xdr:row>
      <xdr:rowOff>45524</xdr:rowOff>
    </xdr:from>
    <xdr:to>
      <xdr:col>8</xdr:col>
      <xdr:colOff>1441269</xdr:colOff>
      <xdr:row>5</xdr:row>
      <xdr:rowOff>154380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9251" y="45524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6"/>
  <sheetViews>
    <sheetView showGridLines="0" tabSelected="1" view="pageBreakPreview" topLeftCell="A64" zoomScale="55" zoomScaleNormal="55" zoomScaleSheetLayoutView="55" zoomScalePageLayoutView="55" workbookViewId="0">
      <selection activeCell="G69" sqref="G69"/>
    </sheetView>
  </sheetViews>
  <sheetFormatPr baseColWidth="10" defaultRowHeight="15" x14ac:dyDescent="0.25"/>
  <cols>
    <col min="1" max="1" width="42.5703125" customWidth="1"/>
    <col min="2" max="2" width="7.28515625" customWidth="1"/>
    <col min="3" max="3" width="42.5703125" customWidth="1"/>
    <col min="4" max="4" width="56.7109375" customWidth="1"/>
    <col min="5" max="5" width="26.85546875" customWidth="1"/>
    <col min="6" max="6" width="39.140625" customWidth="1"/>
    <col min="7" max="7" width="26.7109375" customWidth="1"/>
    <col min="8" max="8" width="29.42578125" customWidth="1"/>
    <col min="9" max="9" width="26.5703125" customWidth="1"/>
    <col min="10" max="10" width="20.85546875" customWidth="1"/>
  </cols>
  <sheetData>
    <row r="1" spans="1:12" s="7" customFormat="1" ht="23.45" customHeight="1" x14ac:dyDescent="0.3">
      <c r="A1" s="113" t="s">
        <v>0</v>
      </c>
      <c r="B1" s="114"/>
      <c r="C1" s="114"/>
      <c r="D1" s="114"/>
      <c r="E1" s="114"/>
      <c r="F1" s="114"/>
      <c r="G1" s="114"/>
      <c r="H1" s="114"/>
      <c r="I1" s="115"/>
      <c r="J1" s="9"/>
      <c r="K1" s="8"/>
      <c r="L1" s="8"/>
    </row>
    <row r="2" spans="1:12" s="7" customFormat="1" ht="23.45" customHeight="1" x14ac:dyDescent="0.3">
      <c r="A2" s="116" t="s">
        <v>28</v>
      </c>
      <c r="B2" s="117"/>
      <c r="C2" s="117"/>
      <c r="D2" s="117"/>
      <c r="E2" s="117"/>
      <c r="F2" s="117"/>
      <c r="G2" s="117"/>
      <c r="H2" s="117"/>
      <c r="I2" s="118"/>
      <c r="J2" s="9"/>
      <c r="K2" s="8"/>
      <c r="L2" s="8"/>
    </row>
    <row r="3" spans="1:12" s="7" customFormat="1" ht="23.45" customHeight="1" x14ac:dyDescent="0.35">
      <c r="A3" s="119" t="s">
        <v>120</v>
      </c>
      <c r="B3" s="120"/>
      <c r="C3" s="120"/>
      <c r="D3" s="120"/>
      <c r="E3" s="120"/>
      <c r="F3" s="120"/>
      <c r="G3" s="120"/>
      <c r="H3" s="120"/>
      <c r="I3" s="121"/>
      <c r="J3" s="10"/>
      <c r="K3" s="8"/>
      <c r="L3" s="8"/>
    </row>
    <row r="4" spans="1:12" s="7" customFormat="1" ht="23.45" customHeight="1" x14ac:dyDescent="0.3">
      <c r="A4" s="122" t="s">
        <v>30</v>
      </c>
      <c r="B4" s="123"/>
      <c r="C4" s="123"/>
      <c r="D4" s="123"/>
      <c r="E4" s="123"/>
      <c r="F4" s="123"/>
      <c r="G4" s="123"/>
      <c r="H4" s="123"/>
      <c r="I4" s="124"/>
      <c r="J4" s="13"/>
      <c r="K4" s="13"/>
      <c r="L4" s="11"/>
    </row>
    <row r="5" spans="1:12" s="7" customFormat="1" ht="23.45" customHeight="1" x14ac:dyDescent="0.3">
      <c r="A5" s="125" t="s">
        <v>24</v>
      </c>
      <c r="B5" s="126"/>
      <c r="C5" s="126"/>
      <c r="D5" s="126"/>
      <c r="E5" s="126"/>
      <c r="F5" s="126"/>
      <c r="G5" s="126"/>
      <c r="H5" s="126"/>
      <c r="I5" s="127"/>
      <c r="J5" s="2"/>
    </row>
    <row r="6" spans="1:12" s="7" customFormat="1" ht="23.45" customHeight="1" thickBot="1" x14ac:dyDescent="0.3">
      <c r="A6" s="16"/>
      <c r="C6" s="14"/>
      <c r="D6" s="14"/>
      <c r="E6" s="14"/>
      <c r="F6" s="14"/>
      <c r="G6" s="14"/>
      <c r="H6" s="14"/>
      <c r="I6" s="15"/>
      <c r="J6" s="2"/>
    </row>
    <row r="7" spans="1:12" s="7" customFormat="1" ht="21" customHeight="1" thickBot="1" x14ac:dyDescent="0.4">
      <c r="A7" s="94" t="s">
        <v>15</v>
      </c>
      <c r="B7" s="95"/>
      <c r="C7" s="95"/>
      <c r="D7" s="95"/>
      <c r="E7" s="95"/>
      <c r="F7" s="95"/>
      <c r="G7" s="95"/>
      <c r="H7" s="95"/>
      <c r="I7" s="96"/>
      <c r="J7" s="8"/>
    </row>
    <row r="8" spans="1:12" s="3" customFormat="1" ht="50.25" customHeight="1" x14ac:dyDescent="0.25">
      <c r="A8" s="17" t="s">
        <v>1</v>
      </c>
      <c r="B8" s="18" t="s">
        <v>6</v>
      </c>
      <c r="D8" s="18"/>
      <c r="E8" s="18"/>
      <c r="F8" s="19" t="s">
        <v>2</v>
      </c>
      <c r="G8" s="90" t="s">
        <v>26</v>
      </c>
      <c r="H8" s="90"/>
      <c r="I8" s="91"/>
    </row>
    <row r="9" spans="1:12" s="3" customFormat="1" ht="50.25" customHeight="1" x14ac:dyDescent="0.25">
      <c r="A9" s="17" t="s">
        <v>8</v>
      </c>
      <c r="B9" s="18" t="s">
        <v>9</v>
      </c>
      <c r="D9" s="18"/>
      <c r="E9" s="18"/>
      <c r="F9" s="19" t="s">
        <v>7</v>
      </c>
      <c r="G9" s="92" t="s">
        <v>25</v>
      </c>
      <c r="H9" s="92"/>
      <c r="I9" s="93"/>
    </row>
    <row r="10" spans="1:12" s="3" customFormat="1" ht="37.5" customHeight="1" thickBot="1" x14ac:dyDescent="0.3">
      <c r="A10" s="20" t="s">
        <v>14</v>
      </c>
      <c r="B10" s="18" t="s">
        <v>27</v>
      </c>
      <c r="D10" s="18"/>
      <c r="E10" s="18"/>
      <c r="F10" s="19" t="s">
        <v>16</v>
      </c>
      <c r="G10" s="21">
        <v>34268565</v>
      </c>
      <c r="H10" s="22" t="s">
        <v>29</v>
      </c>
      <c r="I10" s="23"/>
    </row>
    <row r="11" spans="1:12" s="32" customFormat="1" ht="26.25" customHeight="1" thickBot="1" x14ac:dyDescent="0.3">
      <c r="A11" s="97" t="s">
        <v>4</v>
      </c>
      <c r="B11" s="88"/>
      <c r="C11" s="98"/>
      <c r="D11" s="87" t="s">
        <v>3</v>
      </c>
      <c r="E11" s="88"/>
      <c r="F11" s="88"/>
      <c r="G11" s="89"/>
      <c r="H11" s="99" t="s">
        <v>5</v>
      </c>
      <c r="I11" s="100"/>
      <c r="J11" s="12"/>
    </row>
    <row r="12" spans="1:12" s="3" customFormat="1" ht="26.25" customHeight="1" x14ac:dyDescent="0.25">
      <c r="A12" s="24" t="s">
        <v>17</v>
      </c>
      <c r="B12" s="111" t="s">
        <v>10</v>
      </c>
      <c r="C12" s="112"/>
      <c r="D12" s="101" t="s">
        <v>119</v>
      </c>
      <c r="E12" s="102"/>
      <c r="F12" s="102"/>
      <c r="G12" s="103"/>
      <c r="H12" s="25" t="s">
        <v>11</v>
      </c>
      <c r="I12" s="26" t="s">
        <v>12</v>
      </c>
      <c r="J12" s="1"/>
    </row>
    <row r="13" spans="1:12" s="3" customFormat="1" ht="40.5" customHeight="1" thickBot="1" x14ac:dyDescent="0.3">
      <c r="A13" s="27">
        <v>34268565</v>
      </c>
      <c r="B13" s="109">
        <v>22987467.140000001</v>
      </c>
      <c r="C13" s="110"/>
      <c r="D13" s="104"/>
      <c r="E13" s="105"/>
      <c r="F13" s="105"/>
      <c r="G13" s="106"/>
      <c r="H13" s="28">
        <v>1</v>
      </c>
      <c r="I13" s="29">
        <f>+B13*100%/G10</f>
        <v>0.67080331901846491</v>
      </c>
      <c r="J13" s="4"/>
    </row>
    <row r="14" spans="1:12" s="32" customFormat="1" ht="26.25" customHeight="1" thickBot="1" x14ac:dyDescent="0.3">
      <c r="A14" s="87" t="s">
        <v>13</v>
      </c>
      <c r="B14" s="88"/>
      <c r="C14" s="88"/>
      <c r="D14" s="88"/>
      <c r="E14" s="88"/>
      <c r="F14" s="88"/>
      <c r="G14" s="88"/>
      <c r="H14" s="88"/>
      <c r="I14" s="89"/>
      <c r="J14" s="33"/>
    </row>
    <row r="15" spans="1:12" s="6" customFormat="1" ht="39.75" customHeight="1" thickBot="1" x14ac:dyDescent="0.3">
      <c r="A15" s="30" t="s">
        <v>18</v>
      </c>
      <c r="B15" s="107" t="s">
        <v>19</v>
      </c>
      <c r="C15" s="108"/>
      <c r="D15" s="84" t="s">
        <v>22</v>
      </c>
      <c r="E15" s="85"/>
      <c r="F15" s="86"/>
      <c r="G15" s="30" t="s">
        <v>20</v>
      </c>
      <c r="H15" s="30" t="s">
        <v>21</v>
      </c>
      <c r="I15" s="31" t="s">
        <v>23</v>
      </c>
      <c r="J15" s="5"/>
    </row>
    <row r="16" spans="1:12" s="35" customFormat="1" ht="34.9" customHeight="1" x14ac:dyDescent="0.25">
      <c r="A16" s="36" t="s">
        <v>34</v>
      </c>
      <c r="B16" s="75" t="s">
        <v>43</v>
      </c>
      <c r="C16" s="76"/>
      <c r="D16" s="83" t="s">
        <v>39</v>
      </c>
      <c r="E16" s="83"/>
      <c r="F16" s="83"/>
      <c r="G16" s="42">
        <v>1049895.93</v>
      </c>
      <c r="H16" s="69">
        <v>808528.19</v>
      </c>
      <c r="I16" s="62">
        <v>0.77</v>
      </c>
      <c r="K16" s="72"/>
    </row>
    <row r="17" spans="1:11" ht="34.9" customHeight="1" x14ac:dyDescent="0.25">
      <c r="A17" s="37" t="s">
        <v>35</v>
      </c>
      <c r="B17" s="77" t="s">
        <v>48</v>
      </c>
      <c r="C17" s="78"/>
      <c r="D17" s="73" t="s">
        <v>40</v>
      </c>
      <c r="E17" s="73"/>
      <c r="F17" s="73"/>
      <c r="G17" s="43">
        <v>275824.25</v>
      </c>
      <c r="H17" s="70">
        <v>272247.73</v>
      </c>
      <c r="I17" s="63">
        <v>0.98699999999999999</v>
      </c>
      <c r="K17" s="72"/>
    </row>
    <row r="18" spans="1:11" s="35" customFormat="1" ht="34.9" customHeight="1" x14ac:dyDescent="0.25">
      <c r="A18" s="37" t="s">
        <v>33</v>
      </c>
      <c r="B18" s="77" t="s">
        <v>44</v>
      </c>
      <c r="C18" s="78"/>
      <c r="D18" s="73" t="s">
        <v>38</v>
      </c>
      <c r="E18" s="73"/>
      <c r="F18" s="73"/>
      <c r="G18" s="43">
        <v>941506.75</v>
      </c>
      <c r="H18" s="70">
        <v>934950.69</v>
      </c>
      <c r="I18" s="64">
        <v>0.99299999999999999</v>
      </c>
      <c r="K18" s="72"/>
    </row>
    <row r="19" spans="1:11" s="35" customFormat="1" ht="34.9" customHeight="1" x14ac:dyDescent="0.25">
      <c r="A19" s="37" t="s">
        <v>32</v>
      </c>
      <c r="B19" s="77" t="s">
        <v>45</v>
      </c>
      <c r="C19" s="78"/>
      <c r="D19" s="73" t="s">
        <v>37</v>
      </c>
      <c r="E19" s="73"/>
      <c r="F19" s="73"/>
      <c r="G19" s="43">
        <v>1213335.71</v>
      </c>
      <c r="H19" s="70">
        <v>1088476.2</v>
      </c>
      <c r="I19" s="64">
        <v>0.89710000000000001</v>
      </c>
      <c r="K19" s="72"/>
    </row>
    <row r="20" spans="1:11" s="35" customFormat="1" ht="34.9" customHeight="1" x14ac:dyDescent="0.25">
      <c r="A20" s="37" t="s">
        <v>31</v>
      </c>
      <c r="B20" s="77" t="s">
        <v>46</v>
      </c>
      <c r="C20" s="78"/>
      <c r="D20" s="73" t="s">
        <v>42</v>
      </c>
      <c r="E20" s="73"/>
      <c r="F20" s="73"/>
      <c r="G20" s="43">
        <v>987617.53</v>
      </c>
      <c r="H20" s="70">
        <v>970364.64</v>
      </c>
      <c r="I20" s="64">
        <v>0.98250000000000004</v>
      </c>
      <c r="K20" s="72"/>
    </row>
    <row r="21" spans="1:11" s="35" customFormat="1" ht="34.9" customHeight="1" x14ac:dyDescent="0.25">
      <c r="A21" s="37" t="s">
        <v>36</v>
      </c>
      <c r="B21" s="77" t="s">
        <v>47</v>
      </c>
      <c r="C21" s="78"/>
      <c r="D21" s="73" t="s">
        <v>41</v>
      </c>
      <c r="E21" s="73"/>
      <c r="F21" s="73"/>
      <c r="G21" s="43">
        <v>781478.43</v>
      </c>
      <c r="H21" s="70">
        <v>600952.46</v>
      </c>
      <c r="I21" s="64">
        <v>0.76900000000000002</v>
      </c>
      <c r="K21" s="72"/>
    </row>
    <row r="22" spans="1:11" ht="34.9" customHeight="1" x14ac:dyDescent="0.25">
      <c r="A22" s="38" t="s">
        <v>50</v>
      </c>
      <c r="B22" s="79" t="s">
        <v>49</v>
      </c>
      <c r="C22" s="80"/>
      <c r="D22" s="73" t="s">
        <v>117</v>
      </c>
      <c r="E22" s="73"/>
      <c r="F22" s="73"/>
      <c r="G22" s="43">
        <v>648007.16</v>
      </c>
      <c r="H22" s="70">
        <v>411917.28</v>
      </c>
      <c r="I22" s="63">
        <v>0.63570000000000004</v>
      </c>
      <c r="K22" s="72"/>
    </row>
    <row r="23" spans="1:11" ht="34.9" customHeight="1" x14ac:dyDescent="0.25">
      <c r="A23" s="39"/>
      <c r="B23" s="56"/>
      <c r="C23" s="57"/>
      <c r="D23" s="73" t="s">
        <v>118</v>
      </c>
      <c r="E23" s="73"/>
      <c r="F23" s="73"/>
      <c r="G23" s="43">
        <v>145952.76</v>
      </c>
      <c r="H23" s="70">
        <v>122920.31</v>
      </c>
      <c r="I23" s="63">
        <v>0.84219999999999995</v>
      </c>
      <c r="K23" s="72"/>
    </row>
    <row r="24" spans="1:11" ht="34.9" customHeight="1" x14ac:dyDescent="0.25">
      <c r="A24" s="40"/>
      <c r="B24" s="58"/>
      <c r="C24" s="59"/>
      <c r="D24" s="73" t="s">
        <v>51</v>
      </c>
      <c r="E24" s="73"/>
      <c r="F24" s="73"/>
      <c r="G24" s="43">
        <v>121554.08</v>
      </c>
      <c r="H24" s="70">
        <v>32942.46</v>
      </c>
      <c r="I24" s="63">
        <v>0.27100000000000002</v>
      </c>
      <c r="K24" s="72"/>
    </row>
    <row r="25" spans="1:11" ht="34.9" customHeight="1" x14ac:dyDescent="0.25">
      <c r="A25" s="38" t="s">
        <v>56</v>
      </c>
      <c r="B25" s="79" t="s">
        <v>55</v>
      </c>
      <c r="C25" s="80"/>
      <c r="D25" s="73" t="s">
        <v>52</v>
      </c>
      <c r="E25" s="73"/>
      <c r="F25" s="73"/>
      <c r="G25" s="43">
        <v>1025908.51</v>
      </c>
      <c r="H25" s="70">
        <v>409229.99</v>
      </c>
      <c r="I25" s="63">
        <v>0.39889999999999998</v>
      </c>
      <c r="K25" s="72"/>
    </row>
    <row r="26" spans="1:11" ht="34.9" customHeight="1" x14ac:dyDescent="0.25">
      <c r="A26" s="39"/>
      <c r="B26" s="56"/>
      <c r="C26" s="57"/>
      <c r="D26" s="73" t="s">
        <v>53</v>
      </c>
      <c r="E26" s="73"/>
      <c r="F26" s="73"/>
      <c r="G26" s="43">
        <v>427647.25</v>
      </c>
      <c r="H26" s="70">
        <v>314182.81</v>
      </c>
      <c r="I26" s="63">
        <v>0.73470000000000002</v>
      </c>
      <c r="K26" s="72"/>
    </row>
    <row r="27" spans="1:11" ht="34.9" customHeight="1" x14ac:dyDescent="0.25">
      <c r="A27" s="40"/>
      <c r="B27" s="58"/>
      <c r="C27" s="59"/>
      <c r="D27" s="73" t="s">
        <v>54</v>
      </c>
      <c r="E27" s="73"/>
      <c r="F27" s="73"/>
      <c r="G27" s="43">
        <v>603541.64</v>
      </c>
      <c r="H27" s="70">
        <v>795274.04</v>
      </c>
      <c r="I27" s="63">
        <v>0.8</v>
      </c>
      <c r="K27" s="72"/>
    </row>
    <row r="28" spans="1:11" ht="34.9" customHeight="1" x14ac:dyDescent="0.25">
      <c r="A28" s="39" t="s">
        <v>61</v>
      </c>
      <c r="B28" s="60" t="s">
        <v>48</v>
      </c>
      <c r="C28" s="61"/>
      <c r="D28" s="81" t="s">
        <v>57</v>
      </c>
      <c r="E28" s="81"/>
      <c r="F28" s="81"/>
      <c r="G28" s="43">
        <v>876183.02</v>
      </c>
      <c r="H28" s="70">
        <v>894002.57</v>
      </c>
      <c r="I28" s="63">
        <v>0.8</v>
      </c>
      <c r="K28" s="72"/>
    </row>
    <row r="29" spans="1:11" ht="34.9" customHeight="1" x14ac:dyDescent="0.25">
      <c r="A29" s="39"/>
      <c r="B29" s="56"/>
      <c r="C29" s="57"/>
      <c r="D29" s="73" t="s">
        <v>58</v>
      </c>
      <c r="E29" s="73"/>
      <c r="F29" s="73"/>
      <c r="G29" s="43">
        <v>589321.25</v>
      </c>
      <c r="H29" s="70">
        <v>500708.4</v>
      </c>
      <c r="I29" s="63">
        <v>0.84960000000000002</v>
      </c>
      <c r="K29" s="72"/>
    </row>
    <row r="30" spans="1:11" ht="34.9" customHeight="1" x14ac:dyDescent="0.25">
      <c r="A30" s="39"/>
      <c r="B30" s="44"/>
      <c r="C30" s="46"/>
      <c r="D30" s="73" t="s">
        <v>59</v>
      </c>
      <c r="E30" s="73"/>
      <c r="F30" s="73"/>
      <c r="G30" s="43">
        <v>538524</v>
      </c>
      <c r="H30" s="70">
        <v>185729.62</v>
      </c>
      <c r="I30" s="63">
        <v>0.34489999999999998</v>
      </c>
      <c r="K30" s="72"/>
    </row>
    <row r="31" spans="1:11" ht="34.9" customHeight="1" x14ac:dyDescent="0.25">
      <c r="A31" s="39"/>
      <c r="B31" s="44"/>
      <c r="C31" s="46"/>
      <c r="D31" s="82" t="s">
        <v>60</v>
      </c>
      <c r="E31" s="82"/>
      <c r="F31" s="82"/>
      <c r="G31" s="43">
        <v>137908.54999999999</v>
      </c>
      <c r="H31" s="70">
        <v>174792.26</v>
      </c>
      <c r="I31" s="63">
        <v>0.8</v>
      </c>
      <c r="K31" s="72"/>
    </row>
    <row r="32" spans="1:11" ht="34.9" customHeight="1" x14ac:dyDescent="0.25">
      <c r="A32" s="38" t="s">
        <v>64</v>
      </c>
      <c r="B32" s="50" t="s">
        <v>65</v>
      </c>
      <c r="C32" s="51"/>
      <c r="D32" s="73" t="s">
        <v>62</v>
      </c>
      <c r="E32" s="73"/>
      <c r="F32" s="73"/>
      <c r="G32" s="43">
        <v>1075381.99</v>
      </c>
      <c r="H32" s="70">
        <v>0</v>
      </c>
      <c r="I32" s="63">
        <v>0</v>
      </c>
    </row>
    <row r="33" spans="1:11" ht="34.9" customHeight="1" x14ac:dyDescent="0.25">
      <c r="A33" s="40"/>
      <c r="B33" s="52"/>
      <c r="C33" s="53"/>
      <c r="D33" s="73" t="s">
        <v>63</v>
      </c>
      <c r="E33" s="73"/>
      <c r="F33" s="73"/>
      <c r="G33" s="43">
        <v>2241333.02</v>
      </c>
      <c r="H33" s="70">
        <v>1894799.87</v>
      </c>
      <c r="I33" s="63">
        <v>0.84540000000000004</v>
      </c>
      <c r="K33" s="72"/>
    </row>
    <row r="34" spans="1:11" ht="34.9" customHeight="1" x14ac:dyDescent="0.25">
      <c r="A34" s="39" t="s">
        <v>72</v>
      </c>
      <c r="B34" s="48" t="s">
        <v>73</v>
      </c>
      <c r="C34" s="49"/>
      <c r="D34" s="81" t="s">
        <v>66</v>
      </c>
      <c r="E34" s="81"/>
      <c r="F34" s="81"/>
      <c r="G34" s="43">
        <v>3142452.26</v>
      </c>
      <c r="H34" s="70">
        <v>1295726.21</v>
      </c>
      <c r="I34" s="63">
        <v>0.4123</v>
      </c>
      <c r="K34" s="72"/>
    </row>
    <row r="35" spans="1:11" ht="34.9" customHeight="1" x14ac:dyDescent="0.25">
      <c r="A35" s="39"/>
      <c r="B35" s="44"/>
      <c r="C35" s="46"/>
      <c r="D35" s="73" t="s">
        <v>67</v>
      </c>
      <c r="E35" s="73"/>
      <c r="F35" s="73"/>
      <c r="G35" s="43">
        <v>1625008.72</v>
      </c>
      <c r="H35" s="70">
        <v>220140.75</v>
      </c>
      <c r="I35" s="63">
        <v>0.13550000000000001</v>
      </c>
      <c r="K35" s="72"/>
    </row>
    <row r="36" spans="1:11" ht="34.9" customHeight="1" x14ac:dyDescent="0.25">
      <c r="A36" s="39"/>
      <c r="B36" s="44"/>
      <c r="C36" s="46"/>
      <c r="D36" s="73" t="s">
        <v>68</v>
      </c>
      <c r="E36" s="73"/>
      <c r="F36" s="73"/>
      <c r="G36" s="43">
        <v>89948.4</v>
      </c>
      <c r="H36" s="70">
        <v>20706.580000000002</v>
      </c>
      <c r="I36" s="63">
        <v>0.23050000000000001</v>
      </c>
      <c r="K36" s="72"/>
    </row>
    <row r="37" spans="1:11" ht="34.9" customHeight="1" x14ac:dyDescent="0.25">
      <c r="A37" s="39"/>
      <c r="B37" s="44"/>
      <c r="C37" s="46"/>
      <c r="D37" s="73" t="s">
        <v>69</v>
      </c>
      <c r="E37" s="73"/>
      <c r="F37" s="73"/>
      <c r="G37" s="43">
        <v>190510.19</v>
      </c>
      <c r="H37" s="70">
        <v>48999.7</v>
      </c>
      <c r="I37" s="63">
        <v>0.25719999999999998</v>
      </c>
      <c r="K37" s="72"/>
    </row>
    <row r="38" spans="1:11" ht="34.9" customHeight="1" x14ac:dyDescent="0.25">
      <c r="A38" s="39"/>
      <c r="B38" s="44"/>
      <c r="C38" s="46"/>
      <c r="D38" s="73" t="s">
        <v>70</v>
      </c>
      <c r="E38" s="73"/>
      <c r="F38" s="73"/>
      <c r="G38" s="43">
        <v>329185.61</v>
      </c>
      <c r="H38" s="70">
        <v>24144.91</v>
      </c>
      <c r="I38" s="63">
        <v>7.3300000000000004E-2</v>
      </c>
      <c r="K38" s="72"/>
    </row>
    <row r="39" spans="1:11" ht="34.9" customHeight="1" x14ac:dyDescent="0.25">
      <c r="A39" s="39"/>
      <c r="B39" s="44"/>
      <c r="C39" s="46"/>
      <c r="D39" s="82" t="s">
        <v>71</v>
      </c>
      <c r="E39" s="82"/>
      <c r="F39" s="82"/>
      <c r="G39" s="43">
        <v>157494.92000000001</v>
      </c>
      <c r="H39" s="70">
        <v>47160.24</v>
      </c>
      <c r="I39" s="63">
        <v>0.2994</v>
      </c>
      <c r="K39" s="72"/>
    </row>
    <row r="40" spans="1:11" ht="33.6" customHeight="1" x14ac:dyDescent="0.25">
      <c r="A40" s="38" t="s">
        <v>84</v>
      </c>
      <c r="B40" s="54" t="s">
        <v>85</v>
      </c>
      <c r="C40" s="51"/>
      <c r="D40" s="73" t="s">
        <v>74</v>
      </c>
      <c r="E40" s="73"/>
      <c r="F40" s="73"/>
      <c r="G40" s="43">
        <v>1317774.4099999999</v>
      </c>
      <c r="H40" s="70">
        <v>1659975.83</v>
      </c>
      <c r="I40" s="63">
        <v>0.8</v>
      </c>
      <c r="K40" s="72"/>
    </row>
    <row r="41" spans="1:11" ht="33.6" customHeight="1" x14ac:dyDescent="0.25">
      <c r="A41" s="39"/>
      <c r="B41" s="55"/>
      <c r="C41" s="49"/>
      <c r="D41" s="73" t="s">
        <v>75</v>
      </c>
      <c r="E41" s="73"/>
      <c r="F41" s="73"/>
      <c r="G41" s="43">
        <v>144779.07</v>
      </c>
      <c r="H41" s="70">
        <v>23317.66</v>
      </c>
      <c r="I41" s="63">
        <v>0.16109999999999999</v>
      </c>
      <c r="K41" s="72"/>
    </row>
    <row r="42" spans="1:11" ht="33.6" customHeight="1" x14ac:dyDescent="0.25">
      <c r="A42" s="39"/>
      <c r="B42" s="55"/>
      <c r="C42" s="49"/>
      <c r="D42" s="73" t="s">
        <v>76</v>
      </c>
      <c r="E42" s="73"/>
      <c r="F42" s="73"/>
      <c r="G42" s="43">
        <v>176692.45</v>
      </c>
      <c r="H42" s="70">
        <v>93351.71</v>
      </c>
      <c r="I42" s="63">
        <v>0.52829999999999999</v>
      </c>
      <c r="K42" s="72"/>
    </row>
    <row r="43" spans="1:11" ht="33.6" customHeight="1" x14ac:dyDescent="0.25">
      <c r="A43" s="39"/>
      <c r="B43" s="55"/>
      <c r="C43" s="49"/>
      <c r="D43" s="73" t="s">
        <v>77</v>
      </c>
      <c r="E43" s="73"/>
      <c r="F43" s="73"/>
      <c r="G43" s="43">
        <v>62245.599999999999</v>
      </c>
      <c r="H43" s="70">
        <v>10443.69</v>
      </c>
      <c r="I43" s="63">
        <v>0.1678</v>
      </c>
      <c r="K43" s="72"/>
    </row>
    <row r="44" spans="1:11" ht="33.6" customHeight="1" x14ac:dyDescent="0.25">
      <c r="A44" s="39"/>
      <c r="B44" s="55"/>
      <c r="C44" s="49"/>
      <c r="D44" s="73" t="s">
        <v>78</v>
      </c>
      <c r="E44" s="73"/>
      <c r="F44" s="73"/>
      <c r="G44" s="43">
        <v>705240.97</v>
      </c>
      <c r="H44" s="70">
        <v>106331.21</v>
      </c>
      <c r="I44" s="63">
        <v>0.15079999999999999</v>
      </c>
      <c r="K44" s="72"/>
    </row>
    <row r="45" spans="1:11" ht="33.6" customHeight="1" x14ac:dyDescent="0.25">
      <c r="A45" s="39"/>
      <c r="B45" s="55"/>
      <c r="C45" s="49"/>
      <c r="D45" s="73" t="s">
        <v>79</v>
      </c>
      <c r="E45" s="73"/>
      <c r="F45" s="73"/>
      <c r="G45" s="43">
        <v>553944.93000000005</v>
      </c>
      <c r="H45" s="70">
        <v>713977.1</v>
      </c>
      <c r="I45" s="63">
        <v>0.8</v>
      </c>
      <c r="K45" s="72"/>
    </row>
    <row r="46" spans="1:11" ht="33.6" customHeight="1" x14ac:dyDescent="0.25">
      <c r="A46" s="39"/>
      <c r="B46" s="55"/>
      <c r="C46" s="49"/>
      <c r="D46" s="73" t="s">
        <v>80</v>
      </c>
      <c r="E46" s="73"/>
      <c r="F46" s="73"/>
      <c r="G46" s="43">
        <v>391385.01</v>
      </c>
      <c r="H46" s="70">
        <v>40089.89</v>
      </c>
      <c r="I46" s="63">
        <v>0.1024</v>
      </c>
      <c r="K46" s="72"/>
    </row>
    <row r="47" spans="1:11" ht="33.6" customHeight="1" x14ac:dyDescent="0.25">
      <c r="A47" s="39"/>
      <c r="B47" s="55"/>
      <c r="C47" s="49"/>
      <c r="D47" s="73" t="s">
        <v>81</v>
      </c>
      <c r="E47" s="73"/>
      <c r="F47" s="73"/>
      <c r="G47" s="43">
        <v>70625.05</v>
      </c>
      <c r="H47" s="70">
        <v>7454.28</v>
      </c>
      <c r="I47" s="63">
        <v>0.1055</v>
      </c>
      <c r="K47" s="72"/>
    </row>
    <row r="48" spans="1:11" ht="33.6" customHeight="1" x14ac:dyDescent="0.25">
      <c r="A48" s="39"/>
      <c r="B48" s="55"/>
      <c r="C48" s="49"/>
      <c r="D48" s="73" t="s">
        <v>82</v>
      </c>
      <c r="E48" s="73"/>
      <c r="F48" s="73"/>
      <c r="G48" s="43">
        <v>45887.59</v>
      </c>
      <c r="H48" s="70">
        <v>25450.43</v>
      </c>
      <c r="I48" s="63">
        <v>0.55459999999999998</v>
      </c>
      <c r="K48" s="72"/>
    </row>
    <row r="49" spans="1:11" ht="33.6" customHeight="1" x14ac:dyDescent="0.25">
      <c r="A49" s="40"/>
      <c r="B49" s="52"/>
      <c r="C49" s="53"/>
      <c r="D49" s="73" t="s">
        <v>83</v>
      </c>
      <c r="E49" s="73"/>
      <c r="F49" s="73"/>
      <c r="G49" s="43">
        <v>56597.06</v>
      </c>
      <c r="H49" s="70">
        <v>40162.559999999998</v>
      </c>
      <c r="I49" s="63">
        <v>0.70960000000000001</v>
      </c>
      <c r="K49" s="72"/>
    </row>
    <row r="50" spans="1:11" ht="33.6" customHeight="1" x14ac:dyDescent="0.25">
      <c r="A50" s="39" t="s">
        <v>95</v>
      </c>
      <c r="B50" s="48" t="s">
        <v>96</v>
      </c>
      <c r="C50" s="49"/>
      <c r="D50" s="81" t="s">
        <v>86</v>
      </c>
      <c r="E50" s="81"/>
      <c r="F50" s="81"/>
      <c r="G50" s="43">
        <v>835890.71</v>
      </c>
      <c r="H50" s="70">
        <v>655748.12</v>
      </c>
      <c r="I50" s="63">
        <v>0.78449999999999998</v>
      </c>
      <c r="K50" s="72"/>
    </row>
    <row r="51" spans="1:11" ht="33.6" customHeight="1" x14ac:dyDescent="0.25">
      <c r="A51" s="39"/>
      <c r="B51" s="48"/>
      <c r="C51" s="49"/>
      <c r="D51" s="73" t="s">
        <v>87</v>
      </c>
      <c r="E51" s="73"/>
      <c r="F51" s="73"/>
      <c r="G51" s="43">
        <v>327546.40999999997</v>
      </c>
      <c r="H51" s="70">
        <v>259059.36</v>
      </c>
      <c r="I51" s="63">
        <v>0.79090000000000005</v>
      </c>
      <c r="K51" s="72"/>
    </row>
    <row r="52" spans="1:11" ht="33.6" customHeight="1" x14ac:dyDescent="0.25">
      <c r="A52" s="39"/>
      <c r="B52" s="48"/>
      <c r="C52" s="49"/>
      <c r="D52" s="73" t="s">
        <v>88</v>
      </c>
      <c r="E52" s="73"/>
      <c r="F52" s="73"/>
      <c r="G52" s="43">
        <v>204849.05</v>
      </c>
      <c r="H52" s="70">
        <v>167167.97</v>
      </c>
      <c r="I52" s="63">
        <v>0.81610000000000005</v>
      </c>
      <c r="K52" s="72"/>
    </row>
    <row r="53" spans="1:11" ht="33.6" customHeight="1" x14ac:dyDescent="0.25">
      <c r="A53" s="39"/>
      <c r="B53" s="48"/>
      <c r="C53" s="49"/>
      <c r="D53" s="73" t="s">
        <v>89</v>
      </c>
      <c r="E53" s="73"/>
      <c r="F53" s="73"/>
      <c r="G53" s="43">
        <v>29465.32</v>
      </c>
      <c r="H53" s="70">
        <v>0</v>
      </c>
      <c r="I53" s="63">
        <v>0</v>
      </c>
      <c r="K53" s="72"/>
    </row>
    <row r="54" spans="1:11" ht="33.6" customHeight="1" x14ac:dyDescent="0.25">
      <c r="A54" s="39"/>
      <c r="B54" s="48"/>
      <c r="C54" s="49"/>
      <c r="D54" s="73" t="s">
        <v>90</v>
      </c>
      <c r="E54" s="73"/>
      <c r="F54" s="73"/>
      <c r="G54" s="43">
        <v>178522.94</v>
      </c>
      <c r="H54" s="70">
        <v>112486.71</v>
      </c>
      <c r="I54" s="63">
        <v>0.63009999999999999</v>
      </c>
      <c r="K54" s="72"/>
    </row>
    <row r="55" spans="1:11" ht="33.6" customHeight="1" x14ac:dyDescent="0.25">
      <c r="A55" s="39"/>
      <c r="B55" s="48"/>
      <c r="C55" s="49"/>
      <c r="D55" s="73" t="s">
        <v>91</v>
      </c>
      <c r="E55" s="73"/>
      <c r="F55" s="73"/>
      <c r="G55" s="43">
        <v>636789.56000000006</v>
      </c>
      <c r="H55" s="70">
        <v>266138.92</v>
      </c>
      <c r="I55" s="63">
        <v>0.41789999999999999</v>
      </c>
      <c r="K55" s="72"/>
    </row>
    <row r="56" spans="1:11" ht="33.6" customHeight="1" x14ac:dyDescent="0.25">
      <c r="A56" s="39"/>
      <c r="B56" s="48"/>
      <c r="C56" s="49"/>
      <c r="D56" s="73" t="s">
        <v>92</v>
      </c>
      <c r="E56" s="73"/>
      <c r="F56" s="73"/>
      <c r="G56" s="43">
        <v>373115.31</v>
      </c>
      <c r="H56" s="70">
        <v>0</v>
      </c>
      <c r="I56" s="63">
        <v>0</v>
      </c>
      <c r="K56" s="72"/>
    </row>
    <row r="57" spans="1:11" ht="33.6" customHeight="1" x14ac:dyDescent="0.25">
      <c r="A57" s="39"/>
      <c r="B57" s="48"/>
      <c r="C57" s="49"/>
      <c r="D57" s="73" t="s">
        <v>93</v>
      </c>
      <c r="E57" s="73"/>
      <c r="F57" s="73"/>
      <c r="G57" s="43">
        <v>49081.63</v>
      </c>
      <c r="H57" s="70">
        <v>49081.63</v>
      </c>
      <c r="I57" s="63">
        <v>1</v>
      </c>
      <c r="K57" s="72"/>
    </row>
    <row r="58" spans="1:11" ht="33.6" customHeight="1" x14ac:dyDescent="0.25">
      <c r="A58" s="39"/>
      <c r="B58" s="48"/>
      <c r="C58" s="49"/>
      <c r="D58" s="82" t="s">
        <v>94</v>
      </c>
      <c r="E58" s="82"/>
      <c r="F58" s="82"/>
      <c r="G58" s="43">
        <v>379508.39</v>
      </c>
      <c r="H58" s="70">
        <v>116507.53</v>
      </c>
      <c r="I58" s="63">
        <v>0.307</v>
      </c>
      <c r="K58" s="72"/>
    </row>
    <row r="59" spans="1:11" ht="33.6" customHeight="1" x14ac:dyDescent="0.25">
      <c r="A59" s="38" t="s">
        <v>103</v>
      </c>
      <c r="B59" s="54" t="s">
        <v>104</v>
      </c>
      <c r="C59" s="51"/>
      <c r="D59" s="73" t="s">
        <v>97</v>
      </c>
      <c r="E59" s="73"/>
      <c r="F59" s="73"/>
      <c r="G59" s="43">
        <v>1032424.5</v>
      </c>
      <c r="H59" s="70">
        <v>836189.86</v>
      </c>
      <c r="I59" s="63" t="s">
        <v>121</v>
      </c>
      <c r="K59" s="72"/>
    </row>
    <row r="60" spans="1:11" ht="33.6" customHeight="1" x14ac:dyDescent="0.25">
      <c r="A60" s="39"/>
      <c r="B60" s="55"/>
      <c r="C60" s="49"/>
      <c r="D60" s="73" t="s">
        <v>98</v>
      </c>
      <c r="E60" s="73"/>
      <c r="F60" s="73"/>
      <c r="G60" s="43">
        <v>985917.93</v>
      </c>
      <c r="H60" s="70">
        <v>837179.9</v>
      </c>
      <c r="I60" s="63">
        <v>0.84909999999999997</v>
      </c>
      <c r="K60" s="72"/>
    </row>
    <row r="61" spans="1:11" ht="33.6" customHeight="1" x14ac:dyDescent="0.25">
      <c r="A61" s="39"/>
      <c r="B61" s="55"/>
      <c r="C61" s="49"/>
      <c r="D61" s="73" t="s">
        <v>99</v>
      </c>
      <c r="E61" s="73"/>
      <c r="F61" s="73"/>
      <c r="G61" s="43">
        <v>1019057.16</v>
      </c>
      <c r="H61" s="70">
        <v>836271.4</v>
      </c>
      <c r="I61" s="63">
        <v>0.8206</v>
      </c>
      <c r="K61" s="72"/>
    </row>
    <row r="62" spans="1:11" ht="33.6" customHeight="1" x14ac:dyDescent="0.25">
      <c r="A62" s="39"/>
      <c r="B62" s="55"/>
      <c r="C62" s="49"/>
      <c r="D62" s="73" t="s">
        <v>100</v>
      </c>
      <c r="E62" s="73"/>
      <c r="F62" s="73"/>
      <c r="G62" s="43">
        <v>1034305.87</v>
      </c>
      <c r="H62" s="70">
        <v>832581.93</v>
      </c>
      <c r="I62" s="63">
        <v>0.80500000000000005</v>
      </c>
      <c r="K62" s="72"/>
    </row>
    <row r="63" spans="1:11" ht="33.6" customHeight="1" x14ac:dyDescent="0.25">
      <c r="A63" s="39"/>
      <c r="B63" s="55"/>
      <c r="C63" s="49"/>
      <c r="D63" s="73" t="s">
        <v>101</v>
      </c>
      <c r="E63" s="73"/>
      <c r="F63" s="73"/>
      <c r="G63" s="43">
        <v>1019288.2</v>
      </c>
      <c r="H63" s="70">
        <v>819585.82</v>
      </c>
      <c r="I63" s="63">
        <v>0.80410000000000004</v>
      </c>
      <c r="K63" s="72"/>
    </row>
    <row r="64" spans="1:11" ht="33.6" customHeight="1" x14ac:dyDescent="0.25">
      <c r="A64" s="40"/>
      <c r="B64" s="52"/>
      <c r="C64" s="53"/>
      <c r="D64" s="73" t="s">
        <v>102</v>
      </c>
      <c r="E64" s="73"/>
      <c r="F64" s="73"/>
      <c r="G64" s="43">
        <v>775880.67</v>
      </c>
      <c r="H64" s="70">
        <v>771611.55</v>
      </c>
      <c r="I64" s="63">
        <v>0.99450000000000005</v>
      </c>
      <c r="K64" s="72"/>
    </row>
    <row r="65" spans="1:11" ht="33.6" customHeight="1" x14ac:dyDescent="0.25">
      <c r="A65" s="39" t="s">
        <v>112</v>
      </c>
      <c r="B65" s="48" t="s">
        <v>113</v>
      </c>
      <c r="C65" s="49"/>
      <c r="D65" s="81" t="s">
        <v>105</v>
      </c>
      <c r="E65" s="81"/>
      <c r="F65" s="81"/>
      <c r="G65" s="43">
        <v>226035.14</v>
      </c>
      <c r="H65" s="70">
        <v>112050.43</v>
      </c>
      <c r="I65" s="63">
        <v>0.49569999999999997</v>
      </c>
      <c r="K65" s="72"/>
    </row>
    <row r="66" spans="1:11" ht="33.6" customHeight="1" x14ac:dyDescent="0.25">
      <c r="A66" s="39"/>
      <c r="B66" s="48"/>
      <c r="C66" s="49"/>
      <c r="D66" s="73" t="s">
        <v>106</v>
      </c>
      <c r="E66" s="73"/>
      <c r="F66" s="73"/>
      <c r="G66" s="43">
        <v>1152396.76</v>
      </c>
      <c r="H66" s="70">
        <v>588021.98</v>
      </c>
      <c r="I66" s="63">
        <v>0.51029999999999998</v>
      </c>
      <c r="K66" s="72"/>
    </row>
    <row r="67" spans="1:11" ht="33.6" customHeight="1" x14ac:dyDescent="0.25">
      <c r="A67" s="39"/>
      <c r="B67" s="48"/>
      <c r="C67" s="49"/>
      <c r="D67" s="73" t="s">
        <v>107</v>
      </c>
      <c r="E67" s="73"/>
      <c r="F67" s="73"/>
      <c r="G67" s="43">
        <v>11166.74</v>
      </c>
      <c r="H67" s="70">
        <v>4941.91</v>
      </c>
      <c r="I67" s="63">
        <v>0.44259999999999999</v>
      </c>
      <c r="K67" s="72"/>
    </row>
    <row r="68" spans="1:11" ht="33.6" customHeight="1" x14ac:dyDescent="0.25">
      <c r="A68" s="39"/>
      <c r="B68" s="48"/>
      <c r="C68" s="49"/>
      <c r="D68" s="73" t="s">
        <v>108</v>
      </c>
      <c r="E68" s="73"/>
      <c r="F68" s="73"/>
      <c r="G68" s="43">
        <v>32632.51</v>
      </c>
      <c r="H68" s="70">
        <v>16515.759999999998</v>
      </c>
      <c r="I68" s="63">
        <v>0.50609999999999999</v>
      </c>
      <c r="K68" s="72"/>
    </row>
    <row r="69" spans="1:11" ht="33.6" customHeight="1" x14ac:dyDescent="0.25">
      <c r="A69" s="39"/>
      <c r="B69" s="48"/>
      <c r="C69" s="49"/>
      <c r="D69" s="73" t="s">
        <v>109</v>
      </c>
      <c r="E69" s="73"/>
      <c r="F69" s="73"/>
      <c r="G69" s="43">
        <v>77544.649999999994</v>
      </c>
      <c r="H69" s="70">
        <v>38408.14</v>
      </c>
      <c r="I69" s="63">
        <v>0.49530000000000002</v>
      </c>
      <c r="K69" s="72"/>
    </row>
    <row r="70" spans="1:11" ht="33.6" customHeight="1" x14ac:dyDescent="0.25">
      <c r="A70" s="39"/>
      <c r="B70" s="48"/>
      <c r="C70" s="49"/>
      <c r="D70" s="73" t="s">
        <v>110</v>
      </c>
      <c r="E70" s="73"/>
      <c r="F70" s="73"/>
      <c r="G70" s="43">
        <v>91436.08</v>
      </c>
      <c r="H70" s="70">
        <v>39057.879999999997</v>
      </c>
      <c r="I70" s="63">
        <v>0.42720000000000002</v>
      </c>
      <c r="K70" s="72"/>
    </row>
    <row r="71" spans="1:11" ht="33.6" customHeight="1" x14ac:dyDescent="0.25">
      <c r="A71" s="39"/>
      <c r="B71" s="48"/>
      <c r="C71" s="49"/>
      <c r="D71" s="82" t="s">
        <v>111</v>
      </c>
      <c r="E71" s="82"/>
      <c r="F71" s="82"/>
      <c r="G71" s="43">
        <v>413015.4</v>
      </c>
      <c r="H71" s="70">
        <v>197099.06</v>
      </c>
      <c r="I71" s="63">
        <v>0.47720000000000001</v>
      </c>
      <c r="K71" s="72"/>
    </row>
    <row r="72" spans="1:11" ht="33.6" customHeight="1" x14ac:dyDescent="0.25">
      <c r="A72" s="38"/>
      <c r="B72" s="54" t="s">
        <v>116</v>
      </c>
      <c r="C72" s="51"/>
      <c r="D72" s="73" t="s">
        <v>114</v>
      </c>
      <c r="E72" s="73"/>
      <c r="F72" s="73"/>
      <c r="G72" s="43">
        <v>412000</v>
      </c>
      <c r="H72" s="70">
        <v>412000.01</v>
      </c>
      <c r="I72" s="63">
        <v>1</v>
      </c>
      <c r="K72" s="72"/>
    </row>
    <row r="73" spans="1:11" ht="33.6" customHeight="1" thickBot="1" x14ac:dyDescent="0.3">
      <c r="A73" s="41"/>
      <c r="B73" s="45"/>
      <c r="C73" s="47"/>
      <c r="D73" s="74" t="s">
        <v>115</v>
      </c>
      <c r="E73" s="74"/>
      <c r="F73" s="74"/>
      <c r="G73" s="66">
        <v>230000</v>
      </c>
      <c r="H73" s="71">
        <v>229999</v>
      </c>
      <c r="I73" s="65">
        <v>1</v>
      </c>
      <c r="K73" s="72"/>
    </row>
    <row r="74" spans="1:11" ht="22.5" thickTop="1" thickBot="1" x14ac:dyDescent="0.4">
      <c r="G74" s="67">
        <f>SUM(G16:G73)</f>
        <v>34268565</v>
      </c>
      <c r="H74" s="67">
        <f>SUM(H16:H73)</f>
        <v>22987157.140000001</v>
      </c>
    </row>
    <row r="75" spans="1:11" ht="15.75" thickTop="1" x14ac:dyDescent="0.25">
      <c r="G75" s="68"/>
      <c r="H75" s="34"/>
    </row>
    <row r="76" spans="1:11" x14ac:dyDescent="0.25">
      <c r="H76" s="68"/>
    </row>
  </sheetData>
  <mergeCells count="83">
    <mergeCell ref="A1:I1"/>
    <mergeCell ref="A2:I2"/>
    <mergeCell ref="A3:I3"/>
    <mergeCell ref="A4:I4"/>
    <mergeCell ref="A5:I5"/>
    <mergeCell ref="D15:F15"/>
    <mergeCell ref="A14:I14"/>
    <mergeCell ref="G8:I8"/>
    <mergeCell ref="G9:I9"/>
    <mergeCell ref="A7:I7"/>
    <mergeCell ref="A11:C11"/>
    <mergeCell ref="D11:G11"/>
    <mergeCell ref="H11:I11"/>
    <mergeCell ref="D12:G13"/>
    <mergeCell ref="B15:C15"/>
    <mergeCell ref="B13:C13"/>
    <mergeCell ref="B12:C12"/>
    <mergeCell ref="D16:F16"/>
    <mergeCell ref="D18:F18"/>
    <mergeCell ref="D19:F19"/>
    <mergeCell ref="D20:F20"/>
    <mergeCell ref="D21:F21"/>
    <mergeCell ref="D17:F17"/>
    <mergeCell ref="D22:F22"/>
    <mergeCell ref="D23:F23"/>
    <mergeCell ref="D24:F24"/>
    <mergeCell ref="D25:F25"/>
    <mergeCell ref="D26:F26"/>
    <mergeCell ref="D27:F27"/>
    <mergeCell ref="D28:F28"/>
    <mergeCell ref="D29:F29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D56:F56"/>
    <mergeCell ref="D63:F63"/>
    <mergeCell ref="D64:F64"/>
    <mergeCell ref="D65:F65"/>
    <mergeCell ref="D71:F71"/>
    <mergeCell ref="D57:F57"/>
    <mergeCell ref="D58:F58"/>
    <mergeCell ref="D59:F59"/>
    <mergeCell ref="D60:F60"/>
    <mergeCell ref="D61:F61"/>
    <mergeCell ref="D72:F72"/>
    <mergeCell ref="D73:F73"/>
    <mergeCell ref="B16:C16"/>
    <mergeCell ref="B17:C17"/>
    <mergeCell ref="B18:C18"/>
    <mergeCell ref="B19:C19"/>
    <mergeCell ref="B20:C20"/>
    <mergeCell ref="B21:C21"/>
    <mergeCell ref="B22:C22"/>
    <mergeCell ref="B25:C25"/>
    <mergeCell ref="D66:F66"/>
    <mergeCell ref="D67:F67"/>
    <mergeCell ref="D68:F68"/>
    <mergeCell ref="D69:F69"/>
    <mergeCell ref="D70:F70"/>
    <mergeCell ref="D62:F62"/>
  </mergeCells>
  <pageMargins left="0.70866141732283472" right="1.1023622047244095" top="0.35433070866141736" bottom="0.35433070866141736" header="0.31496062992125984" footer="0.31496062992125984"/>
  <pageSetup scale="3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4</vt:lpstr>
      <vt:lpstr>'4'!Títulos_a_imprimir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Usuario</cp:lastModifiedBy>
  <cp:lastPrinted>2018-07-27T18:01:29Z</cp:lastPrinted>
  <dcterms:created xsi:type="dcterms:W3CDTF">2017-08-02T15:40:27Z</dcterms:created>
  <dcterms:modified xsi:type="dcterms:W3CDTF">2021-03-09T19:40:10Z</dcterms:modified>
</cp:coreProperties>
</file>